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5"/>
  <workbookPr/>
  <mc:AlternateContent xmlns:mc="http://schemas.openxmlformats.org/markup-compatibility/2006">
    <mc:Choice Requires="x15">
      <x15ac:absPath xmlns:x15ac="http://schemas.microsoft.com/office/spreadsheetml/2010/11/ac" url="/Users/zoesmith/Desktop/SGA/"/>
    </mc:Choice>
  </mc:AlternateContent>
  <xr:revisionPtr revIDLastSave="0" documentId="8_{A8655A85-73B3-434D-B61E-FB321258ED41}" xr6:coauthVersionLast="47" xr6:coauthVersionMax="47" xr10:uidLastSave="{00000000-0000-0000-0000-000000000000}"/>
  <bookViews>
    <workbookView xWindow="2160" yWindow="1940" windowWidth="24700" windowHeight="15800" firstSheet="1" activeTab="1" xr2:uid="{9AF7817E-BB7D-4F08-BC0B-99998C401342}"/>
  </bookViews>
  <sheets>
    <sheet name="Attendance" sheetId="1" r:id="rId1"/>
    <sheet name="Voting" sheetId="2" r:id="rId2"/>
    <sheet name="Committee Attendance" sheetId="3" r:id="rId3"/>
  </sheets>
  <externalReferences>
    <externalReference r:id="rId4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3" l="1"/>
  <c r="T39" i="2"/>
  <c r="T37" i="2"/>
  <c r="T35" i="2"/>
  <c r="V31" i="2"/>
  <c r="U31" i="2"/>
  <c r="T31" i="2"/>
  <c r="Q39" i="2"/>
  <c r="Q37" i="2"/>
  <c r="Q35" i="2"/>
  <c r="S31" i="2"/>
  <c r="R31" i="2"/>
  <c r="Q31" i="2"/>
  <c r="N39" i="2"/>
  <c r="N37" i="2"/>
  <c r="N35" i="2"/>
  <c r="P31" i="2"/>
  <c r="O31" i="2"/>
  <c r="N31" i="2"/>
  <c r="K39" i="2"/>
  <c r="K37" i="2"/>
  <c r="K35" i="2"/>
  <c r="M31" i="2"/>
  <c r="L31" i="2"/>
  <c r="K31" i="2"/>
  <c r="H39" i="2"/>
  <c r="H37" i="2"/>
  <c r="H35" i="2"/>
  <c r="J31" i="2"/>
  <c r="I31" i="2"/>
  <c r="H31" i="2"/>
  <c r="E39" i="2"/>
  <c r="E37" i="2"/>
  <c r="E35" i="2"/>
  <c r="G31" i="2"/>
  <c r="F31" i="2"/>
  <c r="E31" i="2"/>
  <c r="B39" i="2"/>
  <c r="B37" i="2"/>
  <c r="B35" i="2"/>
  <c r="D31" i="2"/>
  <c r="C31" i="2"/>
  <c r="B31" i="2"/>
  <c r="B32" i="1"/>
  <c r="E32" i="1" l="1"/>
</calcChain>
</file>

<file path=xl/sharedStrings.xml><?xml version="1.0" encoding="utf-8"?>
<sst xmlns="http://schemas.openxmlformats.org/spreadsheetml/2006/main" count="150" uniqueCount="117">
  <si>
    <t>Name</t>
  </si>
  <si>
    <t>Senate</t>
  </si>
  <si>
    <t>Total</t>
  </si>
  <si>
    <t xml:space="preserve">Executive Officers: </t>
  </si>
  <si>
    <t xml:space="preserve">Student Life Senators: </t>
  </si>
  <si>
    <t>President Patrick Walsh</t>
  </si>
  <si>
    <t>Senator Paige Hofsetter</t>
  </si>
  <si>
    <t>Vice President Grant Chassy</t>
  </si>
  <si>
    <t>Senator Justin Wollard</t>
  </si>
  <si>
    <t>Chief of Staff Sarah DeNeve</t>
  </si>
  <si>
    <t>Senator Rhiannon Graham</t>
  </si>
  <si>
    <t>Senator Jason Wollard</t>
  </si>
  <si>
    <t xml:space="preserve">Assembly Officers: </t>
  </si>
  <si>
    <t>POA Alex Duffy</t>
  </si>
  <si>
    <t xml:space="preserve">Executive Cabinet Members: </t>
  </si>
  <si>
    <t>VPOA VACANT</t>
  </si>
  <si>
    <t>Secretary Emma Bedow</t>
  </si>
  <si>
    <t>Sec of Assembley Zoe Smith</t>
  </si>
  <si>
    <t>Secretary Maddie McNab</t>
  </si>
  <si>
    <t>Secretary Haley Capek</t>
  </si>
  <si>
    <t xml:space="preserve">On Campus Senators: </t>
  </si>
  <si>
    <t>Secretary Maddie Hennes</t>
  </si>
  <si>
    <t>Senator Jimmy Holms (East Campus)</t>
  </si>
  <si>
    <t xml:space="preserve">Secretary Patrick Flores </t>
  </si>
  <si>
    <t>Senator Cobi Blair (Watterson)</t>
  </si>
  <si>
    <t>Secretary of College Affordability (VACANT)</t>
  </si>
  <si>
    <t>Jayden Wilburn-Johnson (Tri Towers)</t>
  </si>
  <si>
    <t xml:space="preserve">Secretary Jacob Soto </t>
  </si>
  <si>
    <t>Secretary AJ Biancalana</t>
  </si>
  <si>
    <t xml:space="preserve">Off Campus Senators: </t>
  </si>
  <si>
    <t>Sceretary Mik Blum</t>
  </si>
  <si>
    <t>Senator Chloe Miller</t>
  </si>
  <si>
    <t>Secretary Zach Roy</t>
  </si>
  <si>
    <t>Senator Eduardo Monk</t>
  </si>
  <si>
    <t>Senator (VACANT)</t>
  </si>
  <si>
    <t xml:space="preserve">Ex-Officio Members: </t>
  </si>
  <si>
    <t>Ex-Officio ALAS - Vargas</t>
  </si>
  <si>
    <t>Senator Alex Wielgosz</t>
  </si>
  <si>
    <t>Ex-Officio ARH -Ririe</t>
  </si>
  <si>
    <t>Senator Braxton Meyers</t>
  </si>
  <si>
    <t>Ex-Officio IFC -</t>
  </si>
  <si>
    <t xml:space="preserve">Ex-Officio APAC - </t>
  </si>
  <si>
    <t xml:space="preserve">Academic Senators: </t>
  </si>
  <si>
    <t>Ex-Officio BSU - Moore</t>
  </si>
  <si>
    <t xml:space="preserve">Senator CAS (VACANT) </t>
  </si>
  <si>
    <t>Ex-Officio PRIDE - Bonilla</t>
  </si>
  <si>
    <t>Senator Nate Rardin (CAST)</t>
  </si>
  <si>
    <t xml:space="preserve">Ex-Officio NPHC - </t>
  </si>
  <si>
    <t>Senator COB (VACANT)</t>
  </si>
  <si>
    <t xml:space="preserve">Ex-Officio SDN - </t>
  </si>
  <si>
    <t>Senator GRADUATE (VACANT)</t>
  </si>
  <si>
    <t xml:space="preserve">Ex-Officio BGLC - </t>
  </si>
  <si>
    <t>Senator Megan Fulton (CFA/MCN)</t>
  </si>
  <si>
    <t xml:space="preserve">Ex-Officio UGC - </t>
  </si>
  <si>
    <t>Ex-Officio CPC - Angie Adams</t>
  </si>
  <si>
    <t xml:space="preserve">Student Trustee- Ash </t>
  </si>
  <si>
    <t>AJ</t>
  </si>
  <si>
    <t>Motion to suspend</t>
  </si>
  <si>
    <t>Motion to remove</t>
  </si>
  <si>
    <t>res .19</t>
  </si>
  <si>
    <t>Yes</t>
  </si>
  <si>
    <t>No</t>
  </si>
  <si>
    <t>Abstain</t>
  </si>
  <si>
    <t>VPOA ---</t>
  </si>
  <si>
    <t>Secretary Zoe Smith</t>
  </si>
  <si>
    <t>Senator Jimmy Holmes (East Campus)</t>
  </si>
  <si>
    <t>Senator Jayden Wilburn-Johnson</t>
  </si>
  <si>
    <t>Senator Braxton Myers</t>
  </si>
  <si>
    <t>Senator Alexander Wielgosz</t>
  </si>
  <si>
    <t>Sentor Nate Rardin (CAST</t>
  </si>
  <si>
    <t>Senator Paige Hofstetter</t>
  </si>
  <si>
    <t>Senator Woodard</t>
  </si>
  <si>
    <t xml:space="preserve">Representative APAC -  </t>
  </si>
  <si>
    <t>Representative ALAS - Vargas</t>
  </si>
  <si>
    <t>Representative ARH - Ririe</t>
  </si>
  <si>
    <t xml:space="preserve">Representative BSU - </t>
  </si>
  <si>
    <t>Representative PRIDE - Bonilla</t>
  </si>
  <si>
    <t xml:space="preserve">Representative IFC - </t>
  </si>
  <si>
    <t>Representative CPC -Adam</t>
  </si>
  <si>
    <t xml:space="preserve">Representative UIA - </t>
  </si>
  <si>
    <t xml:space="preserve">Representative NPHC - </t>
  </si>
  <si>
    <t>Representative SDN -</t>
  </si>
  <si>
    <t xml:space="preserve">Representative BGLC - </t>
  </si>
  <si>
    <t>Committee</t>
  </si>
  <si>
    <t>Attendance</t>
  </si>
  <si>
    <t>Membership and Outreach</t>
  </si>
  <si>
    <t>Eduardo Monk</t>
  </si>
  <si>
    <t>Patrick Flores</t>
  </si>
  <si>
    <t>Alex Wielgosz</t>
  </si>
  <si>
    <t>Patrick Walsh</t>
  </si>
  <si>
    <t>Sarah DeNeve</t>
  </si>
  <si>
    <t>Rhiannon Graham</t>
  </si>
  <si>
    <t>Maddie McNab</t>
  </si>
  <si>
    <t>Emma Beddow</t>
  </si>
  <si>
    <t>Civic Engagement</t>
  </si>
  <si>
    <t>AJ Biancalana</t>
  </si>
  <si>
    <t>Jason Wollard</t>
  </si>
  <si>
    <t>Justin Wollard</t>
  </si>
  <si>
    <t>Grant Chassy</t>
  </si>
  <si>
    <t>Haley Cepek</t>
  </si>
  <si>
    <t>Madi Henness</t>
  </si>
  <si>
    <t>Morgan Taylor</t>
  </si>
  <si>
    <t>Paige Hofstetter</t>
  </si>
  <si>
    <t>Jayden Wilburn-Johnson</t>
  </si>
  <si>
    <t>Angie Adams</t>
  </si>
  <si>
    <t>Finance and Allocation</t>
  </si>
  <si>
    <t>Chloe Miller</t>
  </si>
  <si>
    <t>Zoe Smith</t>
  </si>
  <si>
    <t>Jake Williams</t>
  </si>
  <si>
    <t>Cobi Blair</t>
  </si>
  <si>
    <t>Jimmy Holmes</t>
  </si>
  <si>
    <t>Policy and Procedure</t>
  </si>
  <si>
    <t>Alex Duffy</t>
  </si>
  <si>
    <t>Braxton Myers</t>
  </si>
  <si>
    <t>Nate Rardine</t>
  </si>
  <si>
    <t>Jacob Soto</t>
  </si>
  <si>
    <t>Megan Fulton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</si>
</sst>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Times New Roman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scheme val="minor"/>
    </font>
    <font>
      <sz val="11"/>
      <color theme="1"/>
      <name val="Times New Roman"/>
      <family val="1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el\Downloads\for%20cle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tendance"/>
      <sheetName val="Voting"/>
    </sheetNames>
    <sheetDataSet>
      <sheetData sheetId="0">
        <row r="70">
          <cell r="B70">
            <v>16.5</v>
          </cell>
          <cell r="E70"/>
        </row>
        <row r="72">
          <cell r="B72">
            <v>20.666666666666668</v>
          </cell>
          <cell r="E72"/>
        </row>
        <row r="74">
          <cell r="B74">
            <v>11</v>
          </cell>
          <cell r="E74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4B17-AECD-49A4-84F1-9A94416C6D84}">
  <dimension ref="A1:E33"/>
  <sheetViews>
    <sheetView workbookViewId="0">
      <selection activeCell="D26" sqref="D26"/>
    </sheetView>
  </sheetViews>
  <sheetFormatPr defaultColWidth="8.85546875" defaultRowHeight="14.1"/>
  <cols>
    <col min="1" max="1" width="33" customWidth="1"/>
    <col min="3" max="3" width="43.140625" customWidth="1"/>
    <col min="6" max="6" width="12" customWidth="1"/>
  </cols>
  <sheetData>
    <row r="1" spans="1:5">
      <c r="A1" s="1" t="s">
        <v>0</v>
      </c>
      <c r="B1" t="s">
        <v>1</v>
      </c>
      <c r="C1" t="s">
        <v>0</v>
      </c>
      <c r="D1" t="s">
        <v>1</v>
      </c>
      <c r="E1" t="s">
        <v>2</v>
      </c>
    </row>
    <row r="2" spans="1:5">
      <c r="A2" s="2" t="s">
        <v>3</v>
      </c>
      <c r="C2" s="2" t="s">
        <v>4</v>
      </c>
    </row>
    <row r="3" spans="1:5">
      <c r="A3" t="s">
        <v>5</v>
      </c>
      <c r="B3">
        <v>1</v>
      </c>
      <c r="C3" s="3" t="s">
        <v>6</v>
      </c>
      <c r="D3">
        <v>1</v>
      </c>
    </row>
    <row r="4" spans="1:5">
      <c r="A4" t="s">
        <v>7</v>
      </c>
      <c r="B4">
        <v>1</v>
      </c>
      <c r="C4" t="s">
        <v>8</v>
      </c>
      <c r="D4">
        <v>1</v>
      </c>
    </row>
    <row r="5" spans="1:5">
      <c r="A5" t="s">
        <v>9</v>
      </c>
      <c r="B5">
        <v>1</v>
      </c>
      <c r="C5" t="s">
        <v>10</v>
      </c>
      <c r="D5">
        <v>1</v>
      </c>
    </row>
    <row r="6" spans="1:5">
      <c r="C6" t="s">
        <v>11</v>
      </c>
      <c r="D6">
        <v>1</v>
      </c>
    </row>
    <row r="7" spans="1:5">
      <c r="A7" s="2" t="s">
        <v>12</v>
      </c>
      <c r="C7" s="2"/>
    </row>
    <row r="8" spans="1:5">
      <c r="A8" s="3" t="s">
        <v>13</v>
      </c>
      <c r="B8">
        <v>1</v>
      </c>
      <c r="C8" s="2" t="s">
        <v>14</v>
      </c>
    </row>
    <row r="9" spans="1:5">
      <c r="A9" s="3" t="s">
        <v>15</v>
      </c>
      <c r="C9" s="3" t="s">
        <v>16</v>
      </c>
      <c r="D9">
        <v>1</v>
      </c>
    </row>
    <row r="10" spans="1:5">
      <c r="A10" s="3" t="s">
        <v>17</v>
      </c>
      <c r="B10">
        <v>1</v>
      </c>
      <c r="C10" s="3" t="s">
        <v>18</v>
      </c>
      <c r="D10">
        <v>1</v>
      </c>
    </row>
    <row r="11" spans="1:5">
      <c r="A11" s="3"/>
      <c r="C11" s="3" t="s">
        <v>19</v>
      </c>
      <c r="D11">
        <v>1</v>
      </c>
    </row>
    <row r="12" spans="1:5">
      <c r="A12" s="2" t="s">
        <v>20</v>
      </c>
      <c r="C12" s="3" t="s">
        <v>21</v>
      </c>
      <c r="D12">
        <v>1</v>
      </c>
    </row>
    <row r="13" spans="1:5">
      <c r="A13" s="3" t="s">
        <v>22</v>
      </c>
      <c r="B13">
        <v>1</v>
      </c>
      <c r="C13" s="3" t="s">
        <v>23</v>
      </c>
      <c r="D13">
        <v>1</v>
      </c>
    </row>
    <row r="14" spans="1:5">
      <c r="A14" s="3" t="s">
        <v>24</v>
      </c>
      <c r="B14">
        <v>1</v>
      </c>
      <c r="C14" s="3" t="s">
        <v>25</v>
      </c>
    </row>
    <row r="15" spans="1:5">
      <c r="A15" s="3" t="s">
        <v>26</v>
      </c>
      <c r="B15">
        <v>1</v>
      </c>
      <c r="C15" s="3" t="s">
        <v>27</v>
      </c>
      <c r="D15">
        <v>1</v>
      </c>
    </row>
    <row r="16" spans="1:5">
      <c r="A16" s="3"/>
      <c r="C16" s="3" t="s">
        <v>28</v>
      </c>
      <c r="D16">
        <v>1</v>
      </c>
    </row>
    <row r="17" spans="1:5">
      <c r="A17" s="2" t="s">
        <v>29</v>
      </c>
      <c r="C17" s="3" t="s">
        <v>30</v>
      </c>
      <c r="D17">
        <v>1</v>
      </c>
    </row>
    <row r="18" spans="1:5">
      <c r="A18" s="3" t="s">
        <v>31</v>
      </c>
      <c r="B18">
        <v>0</v>
      </c>
      <c r="C18" s="3" t="s">
        <v>32</v>
      </c>
      <c r="D18">
        <v>1</v>
      </c>
    </row>
    <row r="19" spans="1:5">
      <c r="A19" s="3" t="s">
        <v>33</v>
      </c>
      <c r="B19">
        <v>1</v>
      </c>
      <c r="C19" s="3"/>
    </row>
    <row r="20" spans="1:5">
      <c r="A20" s="3" t="s">
        <v>34</v>
      </c>
      <c r="C20" s="2" t="s">
        <v>35</v>
      </c>
    </row>
    <row r="21" spans="1:5">
      <c r="A21" s="3" t="s">
        <v>34</v>
      </c>
      <c r="C21" s="3" t="s">
        <v>36</v>
      </c>
      <c r="D21">
        <v>1</v>
      </c>
    </row>
    <row r="22" spans="1:5">
      <c r="A22" s="3" t="s">
        <v>37</v>
      </c>
      <c r="B22">
        <v>1</v>
      </c>
      <c r="C22" s="3" t="s">
        <v>38</v>
      </c>
      <c r="D22">
        <v>1</v>
      </c>
    </row>
    <row r="23" spans="1:5">
      <c r="A23" s="3" t="s">
        <v>39</v>
      </c>
      <c r="B23">
        <v>1</v>
      </c>
      <c r="C23" s="3" t="s">
        <v>40</v>
      </c>
    </row>
    <row r="24" spans="1:5">
      <c r="C24" s="3" t="s">
        <v>41</v>
      </c>
    </row>
    <row r="25" spans="1:5">
      <c r="A25" s="2" t="s">
        <v>42</v>
      </c>
      <c r="C25" s="3" t="s">
        <v>43</v>
      </c>
      <c r="D25">
        <v>0</v>
      </c>
    </row>
    <row r="26" spans="1:5">
      <c r="A26" s="3" t="s">
        <v>44</v>
      </c>
      <c r="C26" s="3" t="s">
        <v>45</v>
      </c>
      <c r="D26">
        <v>1</v>
      </c>
    </row>
    <row r="27" spans="1:5">
      <c r="A27" s="3" t="s">
        <v>46</v>
      </c>
      <c r="B27">
        <v>1</v>
      </c>
      <c r="C27" s="3" t="s">
        <v>47</v>
      </c>
    </row>
    <row r="28" spans="1:5">
      <c r="A28" s="3" t="s">
        <v>48</v>
      </c>
      <c r="C28" s="3" t="s">
        <v>49</v>
      </c>
    </row>
    <row r="29" spans="1:5">
      <c r="A29" s="3" t="s">
        <v>50</v>
      </c>
      <c r="C29" s="3" t="s">
        <v>51</v>
      </c>
    </row>
    <row r="30" spans="1:5">
      <c r="A30" s="3" t="s">
        <v>52</v>
      </c>
      <c r="B30">
        <v>1</v>
      </c>
      <c r="C30" s="3" t="s">
        <v>53</v>
      </c>
    </row>
    <row r="31" spans="1:5">
      <c r="C31" s="3" t="s">
        <v>54</v>
      </c>
      <c r="D31">
        <v>0</v>
      </c>
    </row>
    <row r="32" spans="1:5">
      <c r="B32">
        <f>SUM(B2:B31)</f>
        <v>13</v>
      </c>
      <c r="C32" s="3" t="s">
        <v>55</v>
      </c>
      <c r="D32">
        <v>1</v>
      </c>
      <c r="E32">
        <f>SUM(B32,D32)</f>
        <v>14</v>
      </c>
    </row>
    <row r="33" spans="3:3">
      <c r="C33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D8E1-DE6C-48F6-953C-24A0F479D47B}">
  <dimension ref="A1:Y39"/>
  <sheetViews>
    <sheetView tabSelected="1" workbookViewId="0">
      <selection activeCell="M17" sqref="M17"/>
    </sheetView>
  </sheetViews>
  <sheetFormatPr defaultColWidth="8.85546875" defaultRowHeight="14.1"/>
  <cols>
    <col min="1" max="1" width="31.140625" customWidth="1"/>
    <col min="2" max="2" width="9.140625" customWidth="1"/>
    <col min="3" max="3" width="7.85546875" customWidth="1"/>
    <col min="4" max="4" width="9.85546875" customWidth="1"/>
    <col min="5" max="5" width="9.140625" customWidth="1"/>
    <col min="6" max="6" width="7.85546875" customWidth="1"/>
    <col min="7" max="7" width="9.85546875" customWidth="1"/>
    <col min="8" max="8" width="9.140625" customWidth="1"/>
    <col min="9" max="9" width="7.85546875" customWidth="1"/>
    <col min="10" max="10" width="9.85546875" customWidth="1"/>
    <col min="11" max="11" width="9.140625" customWidth="1"/>
    <col min="12" max="12" width="7.85546875" customWidth="1"/>
    <col min="13" max="13" width="9.85546875" customWidth="1"/>
    <col min="14" max="14" width="9.140625" customWidth="1"/>
    <col min="15" max="15" width="7.85546875" customWidth="1"/>
    <col min="16" max="16" width="9.85546875" customWidth="1"/>
    <col min="17" max="17" width="9.140625" customWidth="1"/>
    <col min="18" max="18" width="7.85546875" customWidth="1"/>
    <col min="19" max="19" width="9.85546875" customWidth="1"/>
    <col min="20" max="20" width="9.140625" customWidth="1"/>
    <col min="21" max="21" width="7.85546875" customWidth="1"/>
    <col min="22" max="22" width="9.85546875" customWidth="1"/>
  </cols>
  <sheetData>
    <row r="1" spans="1:25" ht="18">
      <c r="A1" t="s">
        <v>0</v>
      </c>
      <c r="B1" s="6" t="s">
        <v>56</v>
      </c>
      <c r="C1" s="6"/>
      <c r="D1" s="6"/>
      <c r="E1" s="6" t="s">
        <v>57</v>
      </c>
      <c r="F1" s="6"/>
      <c r="G1" s="6"/>
      <c r="H1" s="6" t="s">
        <v>58</v>
      </c>
      <c r="I1" s="6"/>
      <c r="J1" s="6"/>
      <c r="K1" s="6" t="s">
        <v>59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5.95">
      <c r="B2" s="4" t="s">
        <v>60</v>
      </c>
      <c r="C2" s="4" t="s">
        <v>61</v>
      </c>
      <c r="D2" s="4" t="s">
        <v>62</v>
      </c>
      <c r="E2" s="4" t="s">
        <v>60</v>
      </c>
      <c r="F2" s="4" t="s">
        <v>61</v>
      </c>
      <c r="G2" s="4" t="s">
        <v>62</v>
      </c>
      <c r="H2" s="4" t="s">
        <v>60</v>
      </c>
      <c r="I2" s="4" t="s">
        <v>61</v>
      </c>
      <c r="J2" s="4" t="s">
        <v>62</v>
      </c>
      <c r="K2" s="4" t="s">
        <v>60</v>
      </c>
      <c r="L2" s="4" t="s">
        <v>61</v>
      </c>
      <c r="M2" s="4" t="s">
        <v>62</v>
      </c>
      <c r="N2" s="4" t="s">
        <v>60</v>
      </c>
      <c r="O2" s="4" t="s">
        <v>61</v>
      </c>
      <c r="P2" s="4" t="s">
        <v>62</v>
      </c>
      <c r="Q2" s="4" t="s">
        <v>60</v>
      </c>
      <c r="R2" s="4" t="s">
        <v>61</v>
      </c>
      <c r="S2" s="4" t="s">
        <v>62</v>
      </c>
      <c r="T2" s="4" t="s">
        <v>60</v>
      </c>
      <c r="U2" s="4" t="s">
        <v>61</v>
      </c>
      <c r="V2" s="4" t="s">
        <v>62</v>
      </c>
      <c r="W2" s="4" t="s">
        <v>60</v>
      </c>
      <c r="X2" s="4" t="s">
        <v>61</v>
      </c>
      <c r="Y2" s="4" t="s">
        <v>62</v>
      </c>
    </row>
    <row r="3" spans="1:25" ht="15.95">
      <c r="A3" t="s">
        <v>13</v>
      </c>
      <c r="B3" s="4"/>
      <c r="C3" s="4">
        <v>1</v>
      </c>
      <c r="D3" s="4"/>
      <c r="E3" s="4">
        <v>1</v>
      </c>
      <c r="F3" s="4"/>
      <c r="G3" s="4"/>
      <c r="H3" s="4">
        <v>1</v>
      </c>
      <c r="I3" s="4"/>
      <c r="J3" s="4"/>
      <c r="K3" s="4">
        <v>1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>
      <c r="A4" t="s">
        <v>63</v>
      </c>
      <c r="H4">
        <v>1</v>
      </c>
      <c r="K4">
        <v>1</v>
      </c>
    </row>
    <row r="5" spans="1:25">
      <c r="A5" t="s">
        <v>64</v>
      </c>
      <c r="C5">
        <v>1</v>
      </c>
      <c r="E5">
        <v>1</v>
      </c>
      <c r="H5">
        <v>1</v>
      </c>
      <c r="K5">
        <v>1</v>
      </c>
    </row>
    <row r="6" spans="1:25">
      <c r="A6" t="s">
        <v>65</v>
      </c>
      <c r="C6">
        <v>1</v>
      </c>
      <c r="F6">
        <v>1</v>
      </c>
      <c r="H6">
        <v>1</v>
      </c>
      <c r="K6">
        <v>1</v>
      </c>
    </row>
    <row r="7" spans="1:25">
      <c r="A7" t="s">
        <v>66</v>
      </c>
      <c r="B7">
        <v>1</v>
      </c>
      <c r="G7">
        <v>1</v>
      </c>
      <c r="I7">
        <v>1</v>
      </c>
      <c r="K7">
        <v>1</v>
      </c>
    </row>
    <row r="8" spans="1:25">
      <c r="A8" t="s">
        <v>24</v>
      </c>
      <c r="C8">
        <v>1</v>
      </c>
      <c r="E8">
        <v>1</v>
      </c>
      <c r="H8">
        <v>1</v>
      </c>
      <c r="K8">
        <v>1</v>
      </c>
    </row>
    <row r="9" spans="1:25">
      <c r="A9" t="s">
        <v>31</v>
      </c>
    </row>
    <row r="10" spans="1:25">
      <c r="A10" t="s">
        <v>33</v>
      </c>
      <c r="C10">
        <v>1</v>
      </c>
      <c r="E10">
        <v>1</v>
      </c>
      <c r="H10">
        <v>1</v>
      </c>
      <c r="K10">
        <v>1</v>
      </c>
    </row>
    <row r="11" spans="1:25">
      <c r="A11" t="s">
        <v>67</v>
      </c>
      <c r="C11">
        <v>1</v>
      </c>
      <c r="G11">
        <v>1</v>
      </c>
    </row>
    <row r="12" spans="1:25">
      <c r="A12" t="s">
        <v>68</v>
      </c>
      <c r="C12">
        <v>1</v>
      </c>
      <c r="E12">
        <v>1</v>
      </c>
      <c r="H12">
        <v>1</v>
      </c>
      <c r="K12">
        <v>1</v>
      </c>
    </row>
    <row r="13" spans="1:25">
      <c r="A13" t="s">
        <v>69</v>
      </c>
      <c r="C13">
        <v>1</v>
      </c>
      <c r="E13">
        <v>1</v>
      </c>
      <c r="H13">
        <v>1</v>
      </c>
      <c r="K13">
        <v>1</v>
      </c>
    </row>
    <row r="14" spans="1:25">
      <c r="A14" t="s">
        <v>52</v>
      </c>
      <c r="C14">
        <v>1</v>
      </c>
      <c r="E14">
        <v>1</v>
      </c>
      <c r="H14">
        <v>1</v>
      </c>
      <c r="K14">
        <v>1</v>
      </c>
    </row>
    <row r="15" spans="1:25">
      <c r="A15" t="s">
        <v>70</v>
      </c>
      <c r="C15">
        <v>1</v>
      </c>
      <c r="G15">
        <v>1</v>
      </c>
      <c r="H15">
        <v>1</v>
      </c>
      <c r="K15">
        <v>1</v>
      </c>
    </row>
    <row r="16" spans="1:25">
      <c r="A16" t="s">
        <v>8</v>
      </c>
      <c r="C16">
        <v>1</v>
      </c>
      <c r="E16">
        <v>1</v>
      </c>
      <c r="H16">
        <v>1</v>
      </c>
      <c r="K16">
        <v>1</v>
      </c>
    </row>
    <row r="17" spans="1:22">
      <c r="A17" t="s">
        <v>10</v>
      </c>
      <c r="C17">
        <v>1</v>
      </c>
      <c r="E17">
        <v>1</v>
      </c>
      <c r="H17">
        <v>1</v>
      </c>
      <c r="M17">
        <v>1</v>
      </c>
    </row>
    <row r="18" spans="1:22">
      <c r="A18" t="s">
        <v>71</v>
      </c>
      <c r="D18">
        <v>1</v>
      </c>
      <c r="G18">
        <v>1</v>
      </c>
      <c r="J18">
        <v>1</v>
      </c>
      <c r="K18">
        <v>1</v>
      </c>
    </row>
    <row r="19" spans="1:22">
      <c r="A19" t="s">
        <v>11</v>
      </c>
      <c r="C19">
        <v>1</v>
      </c>
      <c r="E19">
        <v>1</v>
      </c>
      <c r="H19">
        <v>1</v>
      </c>
      <c r="K19">
        <v>1</v>
      </c>
    </row>
    <row r="20" spans="1:22">
      <c r="A20" t="s">
        <v>72</v>
      </c>
    </row>
    <row r="21" spans="1:22">
      <c r="A21" t="s">
        <v>73</v>
      </c>
      <c r="C21">
        <v>1</v>
      </c>
      <c r="G21">
        <v>1</v>
      </c>
      <c r="H21">
        <v>1</v>
      </c>
      <c r="K21">
        <v>1</v>
      </c>
    </row>
    <row r="22" spans="1:22">
      <c r="A22" t="s">
        <v>74</v>
      </c>
      <c r="B22">
        <v>1</v>
      </c>
      <c r="E22">
        <v>1</v>
      </c>
      <c r="H22">
        <v>1</v>
      </c>
      <c r="K22">
        <v>1</v>
      </c>
    </row>
    <row r="23" spans="1:22">
      <c r="A23" t="s">
        <v>75</v>
      </c>
    </row>
    <row r="24" spans="1:22">
      <c r="A24" t="s">
        <v>76</v>
      </c>
      <c r="C24">
        <v>1</v>
      </c>
      <c r="G24">
        <v>1</v>
      </c>
      <c r="H24">
        <v>1</v>
      </c>
      <c r="K24">
        <v>1</v>
      </c>
    </row>
    <row r="25" spans="1:22">
      <c r="A25" t="s">
        <v>77</v>
      </c>
    </row>
    <row r="26" spans="1:22">
      <c r="A26" t="s">
        <v>78</v>
      </c>
    </row>
    <row r="27" spans="1:22">
      <c r="A27" t="s">
        <v>79</v>
      </c>
    </row>
    <row r="28" spans="1:22">
      <c r="A28" t="s">
        <v>80</v>
      </c>
    </row>
    <row r="29" spans="1:22">
      <c r="A29" t="s">
        <v>81</v>
      </c>
    </row>
    <row r="30" spans="1:22">
      <c r="A30" t="s">
        <v>82</v>
      </c>
    </row>
    <row r="31" spans="1:22">
      <c r="B31">
        <f>SUM(B5:B30)</f>
        <v>2</v>
      </c>
      <c r="C31">
        <f>SUM(C4:C30)</f>
        <v>14</v>
      </c>
      <c r="D31">
        <f>SUM(D4:D30)</f>
        <v>1</v>
      </c>
      <c r="E31">
        <f>SUM(E5:E30)</f>
        <v>10</v>
      </c>
      <c r="F31">
        <f>SUM(F4:F30)</f>
        <v>1</v>
      </c>
      <c r="G31">
        <f>SUM(G4:G30)</f>
        <v>6</v>
      </c>
      <c r="H31">
        <f>SUM(H5:H30)</f>
        <v>14</v>
      </c>
      <c r="I31">
        <f>SUM(I4:I30)</f>
        <v>1</v>
      </c>
      <c r="J31">
        <f>SUM(J4:J30)</f>
        <v>1</v>
      </c>
      <c r="K31">
        <f>SUM(K5:K30)</f>
        <v>15</v>
      </c>
      <c r="L31">
        <f>SUM(L4:L30)</f>
        <v>0</v>
      </c>
      <c r="M31">
        <f>SUM(M4:M30)</f>
        <v>1</v>
      </c>
      <c r="N31">
        <f>SUM(N5:N30)</f>
        <v>0</v>
      </c>
      <c r="O31">
        <f>SUM(O4:O30)</f>
        <v>0</v>
      </c>
      <c r="P31">
        <f>SUM(P4:P30)</f>
        <v>0</v>
      </c>
      <c r="Q31">
        <f>SUM(Q5:Q30)</f>
        <v>0</v>
      </c>
      <c r="R31">
        <f>SUM(R4:R30)</f>
        <v>0</v>
      </c>
      <c r="S31">
        <f>SUM(S4:S30)</f>
        <v>0</v>
      </c>
      <c r="T31">
        <f>SUM(T5:T30)</f>
        <v>0</v>
      </c>
      <c r="U31">
        <f>SUM(U4:U30)</f>
        <v>0</v>
      </c>
      <c r="V31">
        <f>SUM(V4:V30)</f>
        <v>0</v>
      </c>
    </row>
    <row r="35" spans="2:22" ht="15.95">
      <c r="B35">
        <f>[1]Attendance!B70</f>
        <v>16.5</v>
      </c>
      <c r="D35" s="5"/>
      <c r="E35">
        <f>[1]Attendance!E70</f>
        <v>0</v>
      </c>
      <c r="G35" s="5"/>
      <c r="H35">
        <f>[1]Attendance!H70</f>
        <v>0</v>
      </c>
      <c r="J35" s="5"/>
      <c r="K35">
        <f>[1]Attendance!K70</f>
        <v>0</v>
      </c>
      <c r="M35" s="5"/>
      <c r="N35">
        <f>[1]Attendance!N70</f>
        <v>0</v>
      </c>
      <c r="P35" s="5"/>
      <c r="Q35">
        <f>[1]Attendance!Q70</f>
        <v>0</v>
      </c>
      <c r="S35" s="5"/>
      <c r="T35">
        <f>[1]Attendance!T70</f>
        <v>0</v>
      </c>
      <c r="V35" s="5"/>
    </row>
    <row r="37" spans="2:22">
      <c r="B37">
        <f>[1]Attendance!B72</f>
        <v>20.666666666666668</v>
      </c>
      <c r="E37">
        <f>[1]Attendance!E72</f>
        <v>0</v>
      </c>
      <c r="H37">
        <f>[1]Attendance!H72</f>
        <v>0</v>
      </c>
      <c r="K37">
        <f>[1]Attendance!K72</f>
        <v>0</v>
      </c>
      <c r="N37">
        <f>[1]Attendance!N72</f>
        <v>0</v>
      </c>
      <c r="Q37">
        <f>[1]Attendance!Q72</f>
        <v>0</v>
      </c>
      <c r="T37">
        <f>[1]Attendance!T72</f>
        <v>0</v>
      </c>
    </row>
    <row r="39" spans="2:22">
      <c r="B39">
        <f>[1]Attendance!B74</f>
        <v>11</v>
      </c>
      <c r="E39">
        <f>[1]Attendance!E74</f>
        <v>0</v>
      </c>
      <c r="H39">
        <f>[1]Attendance!H74</f>
        <v>0</v>
      </c>
      <c r="K39">
        <f>[1]Attendance!K74</f>
        <v>0</v>
      </c>
      <c r="N39">
        <f>[1]Attendance!N74</f>
        <v>0</v>
      </c>
      <c r="Q39">
        <f>[1]Attendance!Q74</f>
        <v>0</v>
      </c>
      <c r="T39">
        <f>[1]Attendance!T74</f>
        <v>0</v>
      </c>
    </row>
  </sheetData>
  <mergeCells count="8">
    <mergeCell ref="W1:Y1"/>
    <mergeCell ref="Q1:S1"/>
    <mergeCell ref="T1:V1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B6EF-F995-499E-9330-36B7D8A7B73A}">
  <dimension ref="A1:B37"/>
  <sheetViews>
    <sheetView workbookViewId="0">
      <selection activeCell="B4" sqref="B4"/>
    </sheetView>
  </sheetViews>
  <sheetFormatPr defaultColWidth="8.85546875" defaultRowHeight="14.1"/>
  <cols>
    <col min="1" max="1" width="27.28515625" customWidth="1"/>
    <col min="2" max="2" width="25.85546875" customWidth="1"/>
  </cols>
  <sheetData>
    <row r="1" spans="1:2">
      <c r="A1" s="2" t="s">
        <v>83</v>
      </c>
      <c r="B1" s="2" t="s">
        <v>84</v>
      </c>
    </row>
    <row r="2" spans="1:2">
      <c r="A2" s="2" t="s">
        <v>85</v>
      </c>
    </row>
    <row r="3" spans="1:2">
      <c r="A3" t="s">
        <v>86</v>
      </c>
    </row>
    <row r="4" spans="1:2">
      <c r="A4" t="s">
        <v>87</v>
      </c>
    </row>
    <row r="5" spans="1:2">
      <c r="A5" t="s">
        <v>88</v>
      </c>
    </row>
    <row r="6" spans="1:2">
      <c r="A6" t="s">
        <v>89</v>
      </c>
    </row>
    <row r="7" spans="1:2">
      <c r="A7" t="s">
        <v>90</v>
      </c>
      <c r="B7" s="2"/>
    </row>
    <row r="8" spans="1:2">
      <c r="A8" s="3" t="s">
        <v>91</v>
      </c>
    </row>
    <row r="9" spans="1:2">
      <c r="A9" s="3" t="s">
        <v>92</v>
      </c>
    </row>
    <row r="10" spans="1:2">
      <c r="A10" s="3" t="s">
        <v>93</v>
      </c>
    </row>
    <row r="11" spans="1:2">
      <c r="A11" s="3"/>
    </row>
    <row r="12" spans="1:2">
      <c r="A12" s="2" t="s">
        <v>94</v>
      </c>
    </row>
    <row r="13" spans="1:2">
      <c r="A13" s="3" t="s">
        <v>95</v>
      </c>
    </row>
    <row r="14" spans="1:2">
      <c r="A14" s="3" t="s">
        <v>96</v>
      </c>
    </row>
    <row r="15" spans="1:2">
      <c r="A15" s="3" t="s">
        <v>97</v>
      </c>
    </row>
    <row r="16" spans="1:2">
      <c r="A16" s="3" t="s">
        <v>98</v>
      </c>
    </row>
    <row r="17" spans="1:1">
      <c r="A17" s="3" t="s">
        <v>99</v>
      </c>
    </row>
    <row r="18" spans="1:1">
      <c r="A18" s="3" t="s">
        <v>100</v>
      </c>
    </row>
    <row r="19" spans="1:1">
      <c r="A19" s="3" t="s">
        <v>101</v>
      </c>
    </row>
    <row r="20" spans="1:1">
      <c r="A20" s="3" t="s">
        <v>102</v>
      </c>
    </row>
    <row r="21" spans="1:1">
      <c r="A21" s="3" t="s">
        <v>103</v>
      </c>
    </row>
    <row r="22" spans="1:1">
      <c r="A22" s="3" t="s">
        <v>104</v>
      </c>
    </row>
    <row r="24" spans="1:1">
      <c r="A24" s="2" t="s">
        <v>105</v>
      </c>
    </row>
    <row r="25" spans="1:1">
      <c r="A25" t="s">
        <v>106</v>
      </c>
    </row>
    <row r="26" spans="1:1">
      <c r="A26" t="s">
        <v>107</v>
      </c>
    </row>
    <row r="27" spans="1:1">
      <c r="A27" t="s">
        <v>108</v>
      </c>
    </row>
    <row r="28" spans="1:1">
      <c r="A28" t="s">
        <v>109</v>
      </c>
    </row>
    <row r="29" spans="1:1">
      <c r="A29" t="s">
        <v>110</v>
      </c>
    </row>
    <row r="31" spans="1:1">
      <c r="A31" s="2" t="s">
        <v>111</v>
      </c>
    </row>
    <row r="32" spans="1:1">
      <c r="A32" t="s">
        <v>112</v>
      </c>
    </row>
    <row r="33" spans="1:2">
      <c r="A33" t="s">
        <v>113</v>
      </c>
    </row>
    <row r="34" spans="1:2">
      <c r="A34" t="s">
        <v>114</v>
      </c>
    </row>
    <row r="35" spans="1:2">
      <c r="A35" t="s">
        <v>115</v>
      </c>
    </row>
    <row r="36" spans="1:2">
      <c r="A36" t="s">
        <v>116</v>
      </c>
    </row>
    <row r="37" spans="1:2">
      <c r="B37">
        <f>SUM(B3:B36)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0abbf84-3d6b-4d56-8691-540164873cc3" xsi:nil="true"/>
    <lcf76f155ced4ddcb4097134ff3c332f xmlns="e0abbf84-3d6b-4d56-8691-540164873cc3">
      <Terms xmlns="http://schemas.microsoft.com/office/infopath/2007/PartnerControls"/>
    </lcf76f155ced4ddcb4097134ff3c332f>
    <Date xmlns="e0abbf84-3d6b-4d56-8691-540164873cc3" xsi:nil="true"/>
    <TaxCatchAll xmlns="d50453cb-d4ae-4041-823e-2a6df9ab8b2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0129084D70804B991B5BB22AE17170" ma:contentTypeVersion="22" ma:contentTypeDescription="Create a new document." ma:contentTypeScope="" ma:versionID="cb60d73f2aa01d8585ac5f0f120173b5">
  <xsd:schema xmlns:xsd="http://www.w3.org/2001/XMLSchema" xmlns:xs="http://www.w3.org/2001/XMLSchema" xmlns:p="http://schemas.microsoft.com/office/2006/metadata/properties" xmlns:ns2="e0abbf84-3d6b-4d56-8691-540164873cc3" xmlns:ns3="d50453cb-d4ae-4041-823e-2a6df9ab8b23" targetNamespace="http://schemas.microsoft.com/office/2006/metadata/properties" ma:root="true" ma:fieldsID="157b5be749733359cc7e88be6d173ae4" ns2:_="" ns3:_="">
    <xsd:import namespace="e0abbf84-3d6b-4d56-8691-540164873cc3"/>
    <xsd:import namespace="d50453cb-d4ae-4041-823e-2a6df9ab8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bbf84-3d6b-4d56-8691-540164873c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ea7019a-c3dc-464b-ba2f-0a559e84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Date" ma:index="24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453cb-d4ae-4041-823e-2a6df9ab8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2d905e-ce51-4052-ada4-d8a307774c14}" ma:internalName="TaxCatchAll" ma:showField="CatchAllData" ma:web="d50453cb-d4ae-4041-823e-2a6df9ab8b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390FE2-09C4-4FCA-9A8B-4463F0426835}"/>
</file>

<file path=customXml/itemProps2.xml><?xml version="1.0" encoding="utf-8"?>
<ds:datastoreItem xmlns:ds="http://schemas.openxmlformats.org/officeDocument/2006/customXml" ds:itemID="{EBC53005-ABC1-4155-BDAB-3BB25C1B5193}"/>
</file>

<file path=customXml/itemProps3.xml><?xml version="1.0" encoding="utf-8"?>
<ds:datastoreItem xmlns:ds="http://schemas.openxmlformats.org/officeDocument/2006/customXml" ds:itemID="{B52C51C5-EDD3-4FEC-81D0-6107A2EBF7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Miller</dc:creator>
  <cp:keywords/>
  <dc:description/>
  <cp:lastModifiedBy/>
  <cp:revision/>
  <dcterms:created xsi:type="dcterms:W3CDTF">2021-08-13T17:18:47Z</dcterms:created>
  <dcterms:modified xsi:type="dcterms:W3CDTF">2022-11-20T05:10:30Z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0x010100CA0129084D70804B991B5BB22AE17170</vt:lpwstr>
  </property>
</Properties>
</file>